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60927B13-AB08-4688-9063-6482D769C9F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<sst xmlns="http://schemas.openxmlformats.org/spreadsheetml/2006/main" count="8065" uniqueCount="1828">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</sst>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G25" sqref="G25:I2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507</v>
      </c>
      <c r="B10" s="155"/>
      <c r="C10" s="149" t="str">
        <f>VLOOKUP(A10,Listado!A6:R456,6,0)</f>
        <v>G. EDIFICACIÓN</v>
      </c>
      <c r="D10" s="149"/>
      <c r="E10" s="149"/>
      <c r="F10" s="149"/>
      <c r="G10" s="149" t="str">
        <f>VLOOKUP(A10,Listado!A6:R456,7,0)</f>
        <v>Técnico/a 2</v>
      </c>
      <c r="H10" s="149"/>
      <c r="I10" s="150" t="str">
        <f>VLOOKUP(A10,Listado!A6:R456,2,0)</f>
        <v>DIRECTOR DE EJECUCIÓN.</v>
      </c>
      <c r="J10" s="151"/>
      <c r="K10" s="149" t="str">
        <f>VLOOKUP(A10,Listado!A6:R456,11,0)</f>
        <v>Madrid</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5 años de experiencia en obras de edificación.
Acreditar conocimientos en AUTOCAD.</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ydjM6D9+gz5EG3hQUzvKM0KZjScomfbWeofOvK0Ep8eHJ+K4K7+twln7Om4myBQNaJwzV7VofSPSL2+4oKt9A==" saltValue="8kIH3q9zMezWtAz0EXx7N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2022-09-29T13:21:56Z</dcterms:modified>
</cp:coreProperties>
</file>